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Položky" sheetId="4" r:id="rId1"/>
    <sheet name="Rekapitulace" sheetId="6" r:id="rId2"/>
  </sheets>
  <definedNames>
    <definedName name="_xlnm.Print_Area" localSheetId="0">Položky!$A$1:$E$24</definedName>
    <definedName name="_xlnm.Print_Area" localSheetId="1">Rekapitulace!$A$1:$I$13</definedName>
  </definedNames>
  <calcPr calcId="125725"/>
</workbook>
</file>

<file path=xl/calcChain.xml><?xml version="1.0" encoding="utf-8"?>
<calcChain xmlns="http://schemas.openxmlformats.org/spreadsheetml/2006/main">
  <c r="E23" i="4"/>
  <c r="E22"/>
  <c r="E21"/>
  <c r="E20"/>
  <c r="E18"/>
  <c r="E16"/>
  <c r="E15"/>
  <c r="E13"/>
  <c r="E12"/>
  <c r="E11"/>
  <c r="E10"/>
  <c r="E9"/>
  <c r="E8"/>
  <c r="E7"/>
  <c r="E5"/>
  <c r="E2"/>
  <c r="E1" l="1"/>
  <c r="G9" i="6" s="1"/>
  <c r="G10" s="1"/>
  <c r="G11" s="1"/>
</calcChain>
</file>

<file path=xl/sharedStrings.xml><?xml version="1.0" encoding="utf-8"?>
<sst xmlns="http://schemas.openxmlformats.org/spreadsheetml/2006/main" count="62" uniqueCount="32">
  <si>
    <t>Stavba:</t>
  </si>
  <si>
    <t>Solná jeskyně - MŠ Chrudim III, Svatopluka Čecha</t>
  </si>
  <si>
    <t/>
  </si>
  <si>
    <t>REKAPITULACE OBJEKTŮ STAVBY A SOUPISŮ PRACÍ</t>
  </si>
  <si>
    <t>m2</t>
  </si>
  <si>
    <t>kus</t>
  </si>
  <si>
    <t>kpl</t>
  </si>
  <si>
    <t>Solná jeskyně</t>
  </si>
  <si>
    <t>Stěna ze solných lisovaných bílých kvádrů na solnou maltu tl.50mm d,m</t>
  </si>
  <si>
    <t>Poznámka k položce:_x000D_
vnitřní povrch kvádrů ručně otesaný_x000D_
cca 6 tun</t>
  </si>
  <si>
    <t>"čv103 - dl.12,5m, v.2,4m"12,5*2,4</t>
  </si>
  <si>
    <t>Obložení stupně u vstupu solnými kvádry tl.50mm do solné malty d,m</t>
  </si>
  <si>
    <t>Poznámka k položce:_x000D_
vnitřní povrch kvádrů ručně otesaný</t>
  </si>
  <si>
    <t>Podlaha jeskyně ze sypané soli - sůl z Mrtvého moře na podlahu cca 500kg - d,m</t>
  </si>
  <si>
    <t>Podlaha jeskyně ze sypané soli - solná drť na podlahu cca 1000kg - d,m</t>
  </si>
  <si>
    <t>Podlaha jeskyně ze sypané soli - plážová sůl na podlahu cca 1050kg - d,m</t>
  </si>
  <si>
    <t>Imitace krápníkového stropu ze zavěšených nehořlavých EPS desek d,m</t>
  </si>
  <si>
    <t>Kaskádové jezírko s cirkulující vodou pro vlhčení vzduchu (min.3 výškové úrovně) vč.nasvícení - d,m</t>
  </si>
  <si>
    <t>Elektroinstalace jeskyně - d,m</t>
  </si>
  <si>
    <t>Osvětlovací červené kameny d,m</t>
  </si>
  <si>
    <t>Poznámka k položce:_x000D_
ovládání osvětlení pomocí dálkového ovladače</t>
  </si>
  <si>
    <t>LED osvětlení do červených kamenů 12V d,m</t>
  </si>
  <si>
    <t>LED bodové světlo po obvodu podlahy d,m</t>
  </si>
  <si>
    <t>LED RGB volitelné osvětlení do rohů d,m</t>
  </si>
  <si>
    <t>Repro pro stereo poslech (min.25W) d,m</t>
  </si>
  <si>
    <t>Výkonná řídící jednotka RGB LED d,m</t>
  </si>
  <si>
    <t>Dálkové ovládání LED d,m</t>
  </si>
  <si>
    <t>Přenosný senzor koncentrace CO2 d,m</t>
  </si>
  <si>
    <t>Náklady na stavbu celkem:</t>
  </si>
  <si>
    <t>DPH 21%</t>
  </si>
  <si>
    <t>cena s DPH:</t>
  </si>
  <si>
    <t>cena bez DPH: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</si>
</sst>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\ &quot;Kč&quot;"/>
  </numFmts>
  <fonts count="12">
    <font>
      <sz val="8"/>
      <name val="Arial CE"/>
      <family val="2"/>
    </font>
    <font>
      <b/>
      <sz val="11"/>
      <name val="Arial CE"/>
    </font>
    <font>
      <b/>
      <sz val="12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b/>
      <sz val="14"/>
      <name val="Arial CE"/>
    </font>
    <font>
      <i/>
      <sz val="7"/>
      <color rgb="FF969696"/>
      <name val="Arial CE"/>
    </font>
    <font>
      <sz val="12"/>
      <name val="Arial CE"/>
      <family val="2"/>
    </font>
    <font>
      <b/>
      <sz val="12"/>
      <name val="Arial CE"/>
      <charset val="238"/>
    </font>
    <font>
      <b/>
      <sz val="8"/>
      <name val="Arial CE"/>
      <charset val="238"/>
    </font>
    <font>
      <b/>
      <sz val="12"/>
      <name val="Arial CE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/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alignment horizontal="left"/>
    </xf>
    <xf numFmtId="4" fontId="3" fillId="0" borderId="0" xfId="0" applyNumberFormat="1" applyFont="1" applyAlignment="1" applyProtection="1"/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vertical="center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4" fontId="0" fillId="0" borderId="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165" fontId="8" fillId="0" borderId="0" xfId="0" applyNumberFormat="1" applyFont="1"/>
    <xf numFmtId="165" fontId="11" fillId="0" borderId="0" xfId="0" applyNumberFormat="1" applyFont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Normal="100" workbookViewId="0">
      <selection activeCell="G11" sqref="G11"/>
    </sheetView>
  </sheetViews>
  <sheetFormatPr defaultRowHeight="11.25"/>
  <cols>
    <col min="1" max="1" width="86.1640625" customWidth="1"/>
    <col min="2" max="5" width="9.6640625" customWidth="1"/>
  </cols>
  <sheetData>
    <row r="1" spans="1:6" ht="35.25" customHeight="1">
      <c r="A1" s="7" t="s">
        <v>7</v>
      </c>
      <c r="B1" s="5"/>
      <c r="C1" s="5"/>
      <c r="D1" s="6"/>
      <c r="E1" s="8">
        <f>SUM(E2:E23)</f>
        <v>0</v>
      </c>
      <c r="F1" s="5"/>
    </row>
    <row r="2" spans="1:6" ht="22.5" customHeight="1">
      <c r="A2" s="9" t="s">
        <v>8</v>
      </c>
      <c r="B2" s="10" t="s">
        <v>4</v>
      </c>
      <c r="C2" s="11">
        <v>30</v>
      </c>
      <c r="D2" s="12"/>
      <c r="E2" s="13">
        <f>ROUND(D2*C2,2)</f>
        <v>0</v>
      </c>
      <c r="F2" s="9" t="s">
        <v>2</v>
      </c>
    </row>
    <row r="3" spans="1:6" ht="22.5" customHeight="1">
      <c r="A3" s="18" t="s">
        <v>9</v>
      </c>
      <c r="B3" s="2"/>
      <c r="C3" s="2"/>
      <c r="D3" s="4"/>
      <c r="E3" s="2"/>
      <c r="F3" s="2"/>
    </row>
    <row r="4" spans="1:6" ht="17.25" customHeight="1">
      <c r="A4" s="15" t="s">
        <v>10</v>
      </c>
      <c r="B4" s="14"/>
      <c r="C4" s="16">
        <v>30</v>
      </c>
      <c r="D4" s="17"/>
      <c r="E4" s="14"/>
      <c r="F4" s="14"/>
    </row>
    <row r="5" spans="1:6" ht="22.5" customHeight="1">
      <c r="A5" s="9" t="s">
        <v>11</v>
      </c>
      <c r="B5" s="10" t="s">
        <v>5</v>
      </c>
      <c r="C5" s="11">
        <v>1</v>
      </c>
      <c r="D5" s="12"/>
      <c r="E5" s="13">
        <f>ROUND(D5*C5,2)</f>
        <v>0</v>
      </c>
      <c r="F5" s="9" t="s">
        <v>2</v>
      </c>
    </row>
    <row r="6" spans="1:6" ht="22.5" customHeight="1">
      <c r="A6" s="18" t="s">
        <v>12</v>
      </c>
      <c r="B6" s="2"/>
      <c r="C6" s="2"/>
      <c r="D6" s="4"/>
      <c r="E6" s="2"/>
      <c r="F6" s="2"/>
    </row>
    <row r="7" spans="1:6" ht="22.5" customHeight="1">
      <c r="A7" s="9" t="s">
        <v>13</v>
      </c>
      <c r="B7" s="10" t="s">
        <v>4</v>
      </c>
      <c r="C7" s="11">
        <v>10.199999999999999</v>
      </c>
      <c r="D7" s="12"/>
      <c r="E7" s="13">
        <f t="shared" ref="E7:E13" si="0">ROUND(D7*C7,2)</f>
        <v>0</v>
      </c>
      <c r="F7" s="9" t="s">
        <v>2</v>
      </c>
    </row>
    <row r="8" spans="1:6" ht="22.5" customHeight="1">
      <c r="A8" s="9" t="s">
        <v>14</v>
      </c>
      <c r="B8" s="10" t="s">
        <v>6</v>
      </c>
      <c r="C8" s="11">
        <v>1</v>
      </c>
      <c r="D8" s="12"/>
      <c r="E8" s="13">
        <f t="shared" si="0"/>
        <v>0</v>
      </c>
      <c r="F8" s="9" t="s">
        <v>2</v>
      </c>
    </row>
    <row r="9" spans="1:6" ht="22.5" customHeight="1">
      <c r="A9" s="9" t="s">
        <v>15</v>
      </c>
      <c r="B9" s="10" t="s">
        <v>6</v>
      </c>
      <c r="C9" s="11">
        <v>1</v>
      </c>
      <c r="D9" s="12"/>
      <c r="E9" s="13">
        <f t="shared" si="0"/>
        <v>0</v>
      </c>
      <c r="F9" s="9" t="s">
        <v>2</v>
      </c>
    </row>
    <row r="10" spans="1:6" ht="22.5" customHeight="1">
      <c r="A10" s="9" t="s">
        <v>16</v>
      </c>
      <c r="B10" s="10" t="s">
        <v>6</v>
      </c>
      <c r="C10" s="11">
        <v>1</v>
      </c>
      <c r="D10" s="12"/>
      <c r="E10" s="13">
        <f t="shared" si="0"/>
        <v>0</v>
      </c>
      <c r="F10" s="9" t="s">
        <v>2</v>
      </c>
    </row>
    <row r="11" spans="1:6" ht="22.5" customHeight="1">
      <c r="A11" s="9" t="s">
        <v>17</v>
      </c>
      <c r="B11" s="10" t="s">
        <v>5</v>
      </c>
      <c r="C11" s="11">
        <v>1</v>
      </c>
      <c r="D11" s="12"/>
      <c r="E11" s="13">
        <f t="shared" si="0"/>
        <v>0</v>
      </c>
      <c r="F11" s="9" t="s">
        <v>2</v>
      </c>
    </row>
    <row r="12" spans="1:6" ht="22.5" customHeight="1">
      <c r="A12" s="9" t="s">
        <v>18</v>
      </c>
      <c r="B12" s="10" t="s">
        <v>6</v>
      </c>
      <c r="C12" s="11">
        <v>1</v>
      </c>
      <c r="D12" s="12"/>
      <c r="E12" s="13">
        <f t="shared" si="0"/>
        <v>0</v>
      </c>
      <c r="F12" s="9" t="s">
        <v>2</v>
      </c>
    </row>
    <row r="13" spans="1:6" ht="22.5" customHeight="1">
      <c r="A13" s="9" t="s">
        <v>19</v>
      </c>
      <c r="B13" s="10" t="s">
        <v>5</v>
      </c>
      <c r="C13" s="11">
        <v>25</v>
      </c>
      <c r="D13" s="12"/>
      <c r="E13" s="13">
        <f t="shared" si="0"/>
        <v>0</v>
      </c>
      <c r="F13" s="9" t="s">
        <v>2</v>
      </c>
    </row>
    <row r="14" spans="1:6" ht="22.5" customHeight="1">
      <c r="A14" s="18" t="s">
        <v>20</v>
      </c>
      <c r="B14" s="2"/>
      <c r="C14" s="2"/>
      <c r="D14" s="4"/>
      <c r="E14" s="2"/>
      <c r="F14" s="2"/>
    </row>
    <row r="15" spans="1:6" ht="22.5" customHeight="1">
      <c r="A15" s="9" t="s">
        <v>21</v>
      </c>
      <c r="B15" s="10" t="s">
        <v>5</v>
      </c>
      <c r="C15" s="11">
        <v>25</v>
      </c>
      <c r="D15" s="12"/>
      <c r="E15" s="13">
        <f>ROUND(D15*C15,2)</f>
        <v>0</v>
      </c>
      <c r="F15" s="9" t="s">
        <v>2</v>
      </c>
    </row>
    <row r="16" spans="1:6" ht="22.5" customHeight="1">
      <c r="A16" s="9" t="s">
        <v>22</v>
      </c>
      <c r="B16" s="10" t="s">
        <v>5</v>
      </c>
      <c r="C16" s="11">
        <v>25</v>
      </c>
      <c r="D16" s="12"/>
      <c r="E16" s="13">
        <f>ROUND(D16*C16,2)</f>
        <v>0</v>
      </c>
      <c r="F16" s="9" t="s">
        <v>2</v>
      </c>
    </row>
    <row r="17" spans="1:6" ht="22.5" customHeight="1">
      <c r="A17" s="18" t="s">
        <v>20</v>
      </c>
      <c r="B17" s="2"/>
      <c r="C17" s="2"/>
      <c r="D17" s="4"/>
      <c r="E17" s="2"/>
      <c r="F17" s="2"/>
    </row>
    <row r="18" spans="1:6" ht="22.5" customHeight="1">
      <c r="A18" s="9" t="s">
        <v>23</v>
      </c>
      <c r="B18" s="10" t="s">
        <v>5</v>
      </c>
      <c r="C18" s="11">
        <v>7</v>
      </c>
      <c r="D18" s="12"/>
      <c r="E18" s="13">
        <f>ROUND(D18*C18,2)</f>
        <v>0</v>
      </c>
      <c r="F18" s="9" t="s">
        <v>2</v>
      </c>
    </row>
    <row r="19" spans="1:6" ht="22.5" customHeight="1">
      <c r="A19" s="18" t="s">
        <v>20</v>
      </c>
      <c r="B19" s="2"/>
      <c r="C19" s="2"/>
      <c r="D19" s="4"/>
      <c r="E19" s="2"/>
      <c r="F19" s="2"/>
    </row>
    <row r="20" spans="1:6" ht="22.5" customHeight="1">
      <c r="A20" s="9" t="s">
        <v>24</v>
      </c>
      <c r="B20" s="10" t="s">
        <v>5</v>
      </c>
      <c r="C20" s="11">
        <v>2</v>
      </c>
      <c r="D20" s="12"/>
      <c r="E20" s="13">
        <f>ROUND(D20*C20,2)</f>
        <v>0</v>
      </c>
      <c r="F20" s="9" t="s">
        <v>2</v>
      </c>
    </row>
    <row r="21" spans="1:6" ht="22.5" customHeight="1">
      <c r="A21" s="9" t="s">
        <v>25</v>
      </c>
      <c r="B21" s="10" t="s">
        <v>5</v>
      </c>
      <c r="C21" s="11">
        <v>1</v>
      </c>
      <c r="D21" s="12"/>
      <c r="E21" s="13">
        <f>ROUND(D21*C21,2)</f>
        <v>0</v>
      </c>
      <c r="F21" s="9" t="s">
        <v>2</v>
      </c>
    </row>
    <row r="22" spans="1:6" ht="22.5" customHeight="1">
      <c r="A22" s="9" t="s">
        <v>26</v>
      </c>
      <c r="B22" s="10" t="s">
        <v>5</v>
      </c>
      <c r="C22" s="11">
        <v>1</v>
      </c>
      <c r="D22" s="12"/>
      <c r="E22" s="13">
        <f>ROUND(D22*C22,2)</f>
        <v>0</v>
      </c>
      <c r="F22" s="9" t="s">
        <v>2</v>
      </c>
    </row>
    <row r="23" spans="1:6" ht="22.5" customHeight="1">
      <c r="A23" s="9" t="s">
        <v>27</v>
      </c>
      <c r="B23" s="10" t="s">
        <v>5</v>
      </c>
      <c r="C23" s="11">
        <v>1</v>
      </c>
      <c r="D23" s="12"/>
      <c r="E23" s="13">
        <f>ROUND(D23*C23,2)</f>
        <v>0</v>
      </c>
      <c r="F23" s="9" t="s">
        <v>2</v>
      </c>
    </row>
  </sheetData>
  <pageMargins left="0.7" right="0.7" top="0.78740157499999996" bottom="0.78740157499999996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11"/>
  <sheetViews>
    <sheetView zoomScaleNormal="100" workbookViewId="0">
      <selection activeCell="C20" sqref="C20"/>
    </sheetView>
  </sheetViews>
  <sheetFormatPr defaultRowHeight="11.25"/>
  <cols>
    <col min="1" max="1" width="22" customWidth="1"/>
    <col min="7" max="7" width="18.33203125" customWidth="1"/>
    <col min="8" max="11" width="9.33203125" customWidth="1"/>
  </cols>
  <sheetData>
    <row r="1" spans="1:39" ht="18">
      <c r="A1" s="1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4" spans="1:39" ht="15.75">
      <c r="A4" s="24" t="s">
        <v>0</v>
      </c>
      <c r="B4" s="25"/>
      <c r="C4" s="25" t="s">
        <v>1</v>
      </c>
      <c r="D4" s="3"/>
      <c r="E4" s="3"/>
      <c r="F4" s="3"/>
      <c r="G4" s="3"/>
      <c r="H4" s="3"/>
      <c r="I4" s="3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</row>
    <row r="7" spans="1:39" ht="15.75">
      <c r="A7" s="24" t="s">
        <v>28</v>
      </c>
    </row>
    <row r="9" spans="1:39" ht="15">
      <c r="A9" s="19" t="s">
        <v>31</v>
      </c>
      <c r="G9" s="22">
        <f>Položky!E1</f>
        <v>0</v>
      </c>
    </row>
    <row r="10" spans="1:39" ht="15">
      <c r="A10" s="19" t="s">
        <v>29</v>
      </c>
      <c r="G10" s="22">
        <f>(G9/100)*21</f>
        <v>0</v>
      </c>
    </row>
    <row r="11" spans="1:39" ht="15.75">
      <c r="A11" s="20" t="s">
        <v>30</v>
      </c>
      <c r="B11" s="21"/>
      <c r="C11" s="21"/>
      <c r="D11" s="21"/>
      <c r="E11" s="21"/>
      <c r="F11" s="21"/>
      <c r="G11" s="23">
        <f>G9+G10</f>
        <v>0</v>
      </c>
    </row>
  </sheetData>
  <mergeCells count="1">
    <mergeCell ref="J4:AM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Položky</vt:lpstr>
      <vt:lpstr>Rekapitulace</vt:lpstr>
      <vt:lpstr>Položky!Oblast_tisku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Dušek Soběslav</cp:lastModifiedBy>
  <dcterms:created xsi:type="dcterms:W3CDTF">2019-04-30T12:51:25Z</dcterms:created>
  <dcterms:modified xsi:type="dcterms:W3CDTF">2020-01-20T11:33:48Z</dcterms:modified>
</cp:coreProperties>
</file>